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<sst xmlns="http://schemas.openxmlformats.org/spreadsheetml/2006/main" count="41" uniqueCount="41">
  <si>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Сведения об использовании подведомственными организациями выделяемых бюджетных средств</t>
  </si>
  <si>
    <t>За 9 месяцев 2022 года.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</si>
  <si>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</si>
  <si>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</si>
  <si>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</si>
  <si>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</si>
  <si>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</si>
  <si>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 xml:space="preserve">Банные услуги </t>
  </si>
  <si>
    <t>Материальные затраты, в т.:</t>
  </si>
  <si>
    <t>Электроэнергия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</si>
  <si>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</si>
  <si>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</si>
  <si>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</si>
  <si>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</si>
  <si>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</si>
  <si>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</si>
  <si>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Закупка угля</t>
  </si>
  <si>
    <t>Доставка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</si>
  <si>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</si>
  <si>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</si>
  <si>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</si>
  <si>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</si>
  <si>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</si>
  <si>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</si>
  <si>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</si>
  <si>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</si>
  <si>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</si>
  <si>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</si>
  <si>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</si>
  <si>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</si>
  <si>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</si>
  <si>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</si>
  <si>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>Прочие работы и услуги</t>
  </si>
  <si>
    <t>Услуги ТКО</t>
  </si>
  <si>
    <t xml:space="preserve">Общехозяйственные расходы </t>
  </si>
  <si>
    <t>Получено из лимитов 2022 года в счет 2021 года</t>
  </si>
  <si>
    <t xml:space="preserve">Налог УСН </t>
  </si>
  <si>
    <t xml:space="preserve">Расходы на услуги банка </t>
  </si>
  <si>
    <t>Амортизация безвозмездно полученная по баням</t>
  </si>
  <si>
    <t>Амортизация безвозмездно полученная по АУП</t>
  </si>
  <si>
    <t>Финансовый результат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</si>
</sst>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DE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0" fontId="45" fillId="33" borderId="11" xfId="0" applyFont="1" applyFill="1" applyBorder="1" applyAlignment="1">
      <alignment/>
    </xf>
    <xf numFmtId="0" fontId="4" fillId="34" borderId="10" xfId="52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35" borderId="10" xfId="52" applyFont="1" applyFill="1" applyBorder="1">
      <alignment/>
      <protection/>
    </xf>
    <xf numFmtId="2" fontId="3" fillId="35" borderId="10" xfId="52" applyNumberFormat="1" applyFont="1" applyFill="1" applyBorder="1">
      <alignment/>
      <protection/>
    </xf>
    <xf numFmtId="0" fontId="5" fillId="36" borderId="10" xfId="52" applyFont="1" applyFill="1" applyBorder="1">
      <alignment/>
      <protection/>
    </xf>
    <xf numFmtId="2" fontId="5" fillId="36" borderId="10" xfId="52" applyNumberFormat="1" applyFont="1" applyFill="1" applyBorder="1">
      <alignment/>
      <protection/>
    </xf>
    <xf numFmtId="0" fontId="4" fillId="0" borderId="10" xfId="52" applyFont="1" applyBorder="1">
      <alignment/>
      <protection/>
    </xf>
    <xf numFmtId="2" fontId="4" fillId="0" borderId="10" xfId="52" applyNumberFormat="1" applyFont="1" applyBorder="1">
      <alignment/>
      <protection/>
    </xf>
    <xf numFmtId="0" fontId="4" fillId="0" borderId="10" xfId="52" applyFont="1" applyBorder="1" applyAlignment="1">
      <alignment horizontal="left"/>
      <protection/>
    </xf>
    <xf numFmtId="2" fontId="4" fillId="0" borderId="10" xfId="52" applyNumberFormat="1" applyFont="1" applyBorder="1" applyAlignment="1">
      <alignment horizontal="right"/>
      <protection/>
    </xf>
    <xf numFmtId="2" fontId="47" fillId="36" borderId="10" xfId="52" applyNumberFormat="1" applyFont="1" applyFill="1" applyBorder="1" applyAlignment="1">
      <alignment horizontal="right"/>
      <protection/>
    </xf>
    <xf numFmtId="0" fontId="5" fillId="0" borderId="10" xfId="52" applyFont="1" applyBorder="1">
      <alignment/>
      <protection/>
    </xf>
    <xf numFmtId="0" fontId="3" fillId="37" borderId="10" xfId="52" applyFont="1" applyFill="1" applyBorder="1">
      <alignment/>
      <protection/>
    </xf>
    <xf numFmtId="2" fontId="3" fillId="37" borderId="10" xfId="52" applyNumberFormat="1" applyFont="1" applyFill="1" applyBorder="1">
      <alignment/>
      <protection/>
    </xf>
    <xf numFmtId="0" fontId="3" fillId="38" borderId="10" xfId="0" applyFont="1" applyFill="1" applyBorder="1" applyAlignment="1">
      <alignment wrapText="1"/>
    </xf>
    <xf numFmtId="2" fontId="3" fillId="38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tabSelected="1" zoomScalePageLayoutView="0" workbookViewId="0" topLeftCell="A20">
      <selection activeCell="A2" sqref="A2:B2"/>
    </sheetView>
  </sheetViews>
  <sheetFormatPr defaultColWidth="9.140625" defaultRowHeight="15"/>
  <cols>
    <col min="1" max="1" width="43.421875" style="0" customWidth="1"/>
    <col min="2" max="2" width="29.140625" style="0" customWidth="1"/>
  </cols>
  <sheetData>
    <row r="2" spans="1:2" ht="42" customHeight="1">
      <c r="A2" s="25" t="s">
        <v>0</v>
      </c>
      <c r="B2" s="25"/>
    </row>
    <row r="3" spans="1:2" ht="9.75" customHeight="1">
      <c r="A3" s="26"/>
      <c r="B3" s="26"/>
    </row>
    <row r="4" spans="1:2" ht="14.25" hidden="1">
      <c r="A4" s="1"/>
      <c r="B4" s="1"/>
    </row>
    <row r="6" spans="1:2" ht="20.25">
      <c r="A6" s="27" t="s">
        <v>1</v>
      </c>
      <c r="B6" s="27"/>
    </row>
    <row r="7" spans="1:2" ht="14.25">
      <c r="A7" s="2" t="s">
        <v>2</v>
      </c>
      <c r="B7" s="2">
        <f>B8+B9</f>
        <v>10877038.32</v>
      </c>
    </row>
    <row r="8" spans="1:2" ht="14.25">
      <c r="A8" s="3" t="s">
        <v>3</v>
      </c>
      <c r="B8" s="3">
        <v>10716438.32</v>
      </c>
    </row>
    <row r="9" spans="1:2" ht="14.25">
      <c r="A9" s="3" t="s">
        <v>4</v>
      </c>
      <c r="B9" s="4">
        <v>160600</v>
      </c>
    </row>
    <row r="12" spans="1:2" ht="14.25">
      <c r="A12" s="5" t="s">
        <v>5</v>
      </c>
      <c r="B12" s="6" t="s">
        <v>6</v>
      </c>
    </row>
    <row r="13" spans="1:2" ht="14.25">
      <c r="A13" s="7" t="s">
        <v>7</v>
      </c>
      <c r="B13" s="8">
        <f>B14+B26+B29+B30+B40</f>
        <v>10364018.56</v>
      </c>
    </row>
    <row r="14" spans="1:2" ht="14.25">
      <c r="A14" s="9" t="s">
        <v>8</v>
      </c>
      <c r="B14" s="10">
        <f>B15+B16+B20+B24+B25</f>
        <v>1230751.7200000002</v>
      </c>
    </row>
    <row r="15" spans="1:2" ht="14.25">
      <c r="A15" s="11" t="s">
        <v>9</v>
      </c>
      <c r="B15" s="12">
        <v>135382.94</v>
      </c>
    </row>
    <row r="16" spans="1:2" ht="14.25">
      <c r="A16" s="11" t="s">
        <v>10</v>
      </c>
      <c r="B16" s="12">
        <f>B17+B18+B19</f>
        <v>396553.06</v>
      </c>
    </row>
    <row r="17" spans="1:2" ht="14.25">
      <c r="A17" s="13" t="s">
        <v>11</v>
      </c>
      <c r="B17" s="14">
        <v>347594.14</v>
      </c>
    </row>
    <row r="18" spans="1:2" ht="14.25">
      <c r="A18" s="13" t="s">
        <v>12</v>
      </c>
      <c r="B18" s="14">
        <v>25420</v>
      </c>
    </row>
    <row r="19" spans="1:2" ht="14.25">
      <c r="A19" s="13" t="s">
        <v>13</v>
      </c>
      <c r="B19" s="14">
        <v>23538.92</v>
      </c>
    </row>
    <row r="20" spans="1:2" ht="14.25">
      <c r="A20" s="11" t="s">
        <v>14</v>
      </c>
      <c r="B20" s="12">
        <f>B21+B22+B23</f>
        <v>698815.7200000001</v>
      </c>
    </row>
    <row r="21" spans="1:2" ht="14.25">
      <c r="A21" s="15" t="s">
        <v>15</v>
      </c>
      <c r="B21" s="16">
        <v>684658.06</v>
      </c>
    </row>
    <row r="22" spans="1:2" ht="14.25">
      <c r="A22" s="13" t="s">
        <v>16</v>
      </c>
      <c r="B22" s="16"/>
    </row>
    <row r="23" spans="1:2" ht="14.25">
      <c r="A23" s="13" t="s">
        <v>17</v>
      </c>
      <c r="B23" s="16">
        <v>14157.66</v>
      </c>
    </row>
    <row r="24" spans="1:2" ht="14.25">
      <c r="A24" s="11" t="s">
        <v>18</v>
      </c>
      <c r="B24" s="17">
        <v>0</v>
      </c>
    </row>
    <row r="25" spans="1:2" ht="14.25">
      <c r="A25" s="11" t="s">
        <v>19</v>
      </c>
      <c r="B25" s="12">
        <v>0</v>
      </c>
    </row>
    <row r="26" spans="1:2" ht="14.25">
      <c r="A26" s="9" t="s">
        <v>20</v>
      </c>
      <c r="B26" s="9">
        <f>B27+B28</f>
        <v>6634278.93</v>
      </c>
    </row>
    <row r="27" spans="1:2" ht="14.25">
      <c r="A27" s="18" t="s">
        <v>21</v>
      </c>
      <c r="B27" s="13">
        <v>5006866.45</v>
      </c>
    </row>
    <row r="28" spans="1:2" ht="14.25">
      <c r="A28" s="18" t="s">
        <v>22</v>
      </c>
      <c r="B28" s="13">
        <v>1627412.48</v>
      </c>
    </row>
    <row r="29" spans="1:2" ht="14.25">
      <c r="A29" s="9" t="s">
        <v>23</v>
      </c>
      <c r="B29" s="10">
        <v>389324.97</v>
      </c>
    </row>
    <row r="30" spans="1:2" ht="14.25">
      <c r="A30" s="9" t="s">
        <v>24</v>
      </c>
      <c r="B30" s="10">
        <f>B31+B32+B33+B34+B35+B36+B37+B38+B39</f>
        <v>270870.88</v>
      </c>
    </row>
    <row r="31" spans="1:2" ht="14.25">
      <c r="A31" s="13" t="s">
        <v>25</v>
      </c>
      <c r="B31" s="14">
        <v>54143</v>
      </c>
    </row>
    <row r="32" spans="1:2" ht="14.25">
      <c r="A32" s="13" t="s">
        <v>26</v>
      </c>
      <c r="B32" s="14">
        <v>7911</v>
      </c>
    </row>
    <row r="33" spans="1:2" ht="14.25">
      <c r="A33" s="13" t="s">
        <v>27</v>
      </c>
      <c r="B33" s="14">
        <v>0</v>
      </c>
    </row>
    <row r="34" spans="1:2" ht="14.25">
      <c r="A34" s="13" t="s">
        <v>28</v>
      </c>
      <c r="B34" s="14">
        <v>46900</v>
      </c>
    </row>
    <row r="35" spans="1:2" ht="14.25">
      <c r="A35" s="13" t="s">
        <v>29</v>
      </c>
      <c r="B35" s="14"/>
    </row>
    <row r="36" spans="1:2" ht="14.25">
      <c r="A36" s="13" t="s">
        <v>30</v>
      </c>
      <c r="B36" s="14">
        <v>41610</v>
      </c>
    </row>
    <row r="37" spans="1:2" ht="14.25">
      <c r="A37" s="13" t="s">
        <v>31</v>
      </c>
      <c r="B37" s="14"/>
    </row>
    <row r="38" spans="1:2" ht="14.25">
      <c r="A38" s="13" t="s">
        <v>32</v>
      </c>
      <c r="B38" s="14">
        <v>120306.88</v>
      </c>
    </row>
    <row r="39" spans="1:2" ht="14.25">
      <c r="A39" s="13" t="s">
        <v>33</v>
      </c>
      <c r="B39" s="14">
        <v>0</v>
      </c>
    </row>
    <row r="40" spans="1:2" ht="14.25">
      <c r="A40" s="9" t="s">
        <v>34</v>
      </c>
      <c r="B40" s="10">
        <v>1838792.06</v>
      </c>
    </row>
    <row r="41" spans="1:2" ht="14.25">
      <c r="A41" s="19" t="s">
        <v>35</v>
      </c>
      <c r="B41" s="20">
        <v>187800.72</v>
      </c>
    </row>
    <row r="42" spans="1:2" ht="18.75" customHeight="1">
      <c r="A42" s="21" t="s">
        <v>36</v>
      </c>
      <c r="B42" s="22">
        <v>137936.91</v>
      </c>
    </row>
    <row r="43" spans="1:2" ht="19.5" customHeight="1">
      <c r="A43" s="21" t="s">
        <v>37</v>
      </c>
      <c r="B43" s="22">
        <v>32378.23</v>
      </c>
    </row>
    <row r="44" spans="1:2" ht="24" customHeight="1">
      <c r="A44" s="21" t="s">
        <v>38</v>
      </c>
      <c r="B44" s="22">
        <v>389324.97</v>
      </c>
    </row>
    <row r="45" spans="1:2" ht="18" customHeight="1">
      <c r="A45" s="21" t="s">
        <v>39</v>
      </c>
      <c r="B45" s="22">
        <v>18268.48</v>
      </c>
    </row>
    <row r="46" spans="1:2" ht="17.25">
      <c r="A46" s="23" t="s">
        <v>40</v>
      </c>
      <c r="B46" s="24">
        <f>B7-B13-B41-B42-B43+B44+B45</f>
        <v>562497.3499999997</v>
      </c>
    </row>
  </sheetData>
  <sheetProtection/>
  <mergeCells count="3">
    <mergeCell ref="A2:B2"/>
    <mergeCell ref="A3:B3"/>
    <mergeCell ref="A6:B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2022-10-11T09:01:22Z</dcterms:modified>
  <cp:category/>
  <cp:version/>
  <cp:contentType/>
  <cp:contentStatus/>
</cp:coreProperties>
</file>